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C:\Users\Наталья Николаевна\Desktop\ГОд семьи\"/>
    </mc:Choice>
  </mc:AlternateContent>
  <xr:revisionPtr revIDLastSave="0" documentId="8_{76CF4BA4-750D-4EAA-A672-DECEAA1ED0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G195" i="1"/>
  <c r="L195" i="1"/>
  <c r="J195" i="1"/>
  <c r="H195" i="1"/>
  <c r="F195" i="1"/>
  <c r="G176" i="1"/>
  <c r="L176" i="1"/>
  <c r="F176" i="1"/>
  <c r="J176" i="1"/>
  <c r="H176" i="1"/>
  <c r="F157" i="1"/>
  <c r="L157" i="1"/>
  <c r="J157" i="1"/>
  <c r="H157" i="1"/>
  <c r="G157" i="1"/>
  <c r="L138" i="1"/>
  <c r="J138" i="1"/>
  <c r="F138" i="1"/>
  <c r="H138" i="1"/>
  <c r="G138" i="1"/>
  <c r="J119" i="1"/>
  <c r="L119" i="1"/>
  <c r="H119" i="1"/>
  <c r="G119" i="1"/>
  <c r="F119" i="1"/>
  <c r="H100" i="1"/>
  <c r="L100" i="1"/>
  <c r="J100" i="1"/>
  <c r="I100" i="1"/>
  <c r="G100" i="1"/>
  <c r="F100" i="1"/>
  <c r="I81" i="1"/>
  <c r="G81" i="1"/>
  <c r="L81" i="1"/>
  <c r="J81" i="1"/>
  <c r="H81" i="1"/>
  <c r="F81" i="1"/>
  <c r="G62" i="1"/>
  <c r="L62" i="1"/>
  <c r="J62" i="1"/>
  <c r="I62" i="1"/>
  <c r="H62" i="1"/>
  <c r="F62" i="1"/>
  <c r="H43" i="1"/>
  <c r="F43" i="1"/>
  <c r="L43" i="1"/>
  <c r="J43" i="1"/>
  <c r="I43" i="1"/>
  <c r="G43" i="1"/>
  <c r="L24" i="1"/>
  <c r="J24" i="1"/>
  <c r="I24" i="1"/>
  <c r="H24" i="1"/>
  <c r="G24" i="1"/>
  <c r="F24" i="1"/>
  <c r="H196" i="1" l="1"/>
  <c r="F196" i="1"/>
  <c r="J196" i="1"/>
  <c r="L196" i="1"/>
  <c r="I196" i="1"/>
  <c r="G196" i="1"/>
</calcChain>
</file>

<file path=xl/sharedStrings.xml><?xml version="1.0" encoding="utf-8"?>
<sst xmlns="http://schemas.openxmlformats.org/spreadsheetml/2006/main" count="229" uniqueCount="70">
  <si>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</si>
  <si>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</si>
  <si>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</si>
  <si>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</si>
  <si>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</si>
  <si>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</si>
  <si>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</si>
  <si>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</si>
  <si>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</si>
  <si>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</si>
  <si>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</si>
  <si>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</si>
  <si>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</si>
  <si>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</si>
  <si>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</si>
  <si>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</si>
  <si>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</si>
  <si>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</si>
  <si>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</si>
  <si>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</si>
  <si>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</si>
  <si>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</si>
  <si>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</si>
  <si>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</si>
  <si>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</si>
  <si>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</si>
  <si>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</si>
  <si>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</si>
  <si>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</si>
  <si>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</si>
  <si>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</si>
  <si>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</si>
  <si>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</si>
  <si>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</si>
  <si>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</si>
  <si>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</si>
  <si>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</si>
  <si>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</si>
  <si>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</si>
  <si>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</si>
  <si>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Короткова О.М.</t>
  </si>
  <si>
    <t>Салат из свеклы отварной</t>
  </si>
  <si>
    <t>Макаронные изделия отварные с маслом</t>
  </si>
  <si>
    <t>Каша гречневая рассыпчатая</t>
  </si>
  <si>
    <t>Плов из курицы</t>
  </si>
  <si>
    <t>Каша вязкая молочная из риса и пшена с маслом сливочным</t>
  </si>
  <si>
    <t>Батон в/с</t>
  </si>
  <si>
    <t>Какао с молоком</t>
  </si>
  <si>
    <t>Сыр (порциями)</t>
  </si>
  <si>
    <t>Печенье</t>
  </si>
  <si>
    <t>Закуска</t>
  </si>
  <si>
    <t>Чай с сахаром</t>
  </si>
  <si>
    <t xml:space="preserve"> Хлеб пшеничный 1 с.</t>
  </si>
  <si>
    <t>Каша жидкая молочная из манной крупы с маслом сливочным</t>
  </si>
  <si>
    <t>Яйцо варенное</t>
  </si>
  <si>
    <t>Чай  с сахаром</t>
  </si>
  <si>
    <t xml:space="preserve">Хлеб пшеничный 1с. </t>
  </si>
  <si>
    <t>Каша вязкая молочная из риса и пшена с смаслом сливочным</t>
  </si>
  <si>
    <t>Хлеб пшеничный 1с.</t>
  </si>
  <si>
    <t>294/330</t>
  </si>
  <si>
    <t>Котлеты рубленные из кур, запеченные с соусом сметанным</t>
  </si>
  <si>
    <t>Кофейный напиток с молоком</t>
  </si>
  <si>
    <t>Хлеб пшеничный 1 с.</t>
  </si>
  <si>
    <t>Омлет натуральный</t>
  </si>
  <si>
    <t>Сырники из творога смолоком сгущенным</t>
  </si>
  <si>
    <t>Снежок</t>
  </si>
  <si>
    <t>Каша вязкая молочная геркулесовая с маслом сливочным</t>
  </si>
  <si>
    <t xml:space="preserve">Хлеб пшеничный 1 с. </t>
  </si>
  <si>
    <t>Ряженка</t>
  </si>
  <si>
    <t>Тефтели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</si>
</sst>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205</v>
      </c>
      <c r="G6" s="40">
        <v>4.25</v>
      </c>
      <c r="H6" s="40">
        <v>9.1999999999999993</v>
      </c>
      <c r="I6" s="40">
        <v>38.15</v>
      </c>
      <c r="J6" s="40">
        <v>253.18</v>
      </c>
      <c r="K6" s="41">
        <v>175</v>
      </c>
      <c r="L6" s="40">
        <v>23.66</v>
      </c>
    </row>
    <row r="7" spans="1:12" ht="15" x14ac:dyDescent="0.25">
      <c r="A7" s="23"/>
      <c r="B7" s="15"/>
      <c r="C7" s="11"/>
      <c r="D7" s="6"/>
      <c r="E7" s="42" t="s">
        <v>48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71.66</v>
      </c>
      <c r="K7" s="44">
        <v>15</v>
      </c>
      <c r="L7" s="43">
        <v>21.76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2.94</v>
      </c>
      <c r="H8" s="43">
        <v>3.42</v>
      </c>
      <c r="I8" s="43">
        <v>17.579999999999998</v>
      </c>
      <c r="J8" s="43">
        <v>118.6</v>
      </c>
      <c r="K8" s="44">
        <v>382</v>
      </c>
      <c r="L8" s="43">
        <v>17.12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4</v>
      </c>
      <c r="H9" s="43">
        <v>0.7</v>
      </c>
      <c r="I9" s="43">
        <v>21</v>
      </c>
      <c r="J9" s="43">
        <v>106</v>
      </c>
      <c r="K9" s="44"/>
      <c r="L9" s="43">
        <v>5.82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35</v>
      </c>
      <c r="G11" s="43">
        <v>7.1</v>
      </c>
      <c r="H11" s="43">
        <v>8.1</v>
      </c>
      <c r="I11" s="43">
        <v>30.15</v>
      </c>
      <c r="J11" s="43">
        <v>208.35</v>
      </c>
      <c r="K11" s="44"/>
      <c r="L11" s="43">
        <v>9.1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22.93</v>
      </c>
      <c r="H13" s="19">
        <f t="shared" si="0"/>
        <v>27.32</v>
      </c>
      <c r="I13" s="19">
        <f t="shared" si="0"/>
        <v>106.88</v>
      </c>
      <c r="J13" s="19">
        <f t="shared" si="0"/>
        <v>757.79000000000008</v>
      </c>
      <c r="K13" s="25"/>
      <c r="L13" s="19">
        <f t="shared" ref="L13" si="1">SUM(L6:L12)</f>
        <v>77.460000000000008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22.93</v>
      </c>
      <c r="H24" s="32">
        <f t="shared" si="4"/>
        <v>27.32</v>
      </c>
      <c r="I24" s="32">
        <f t="shared" si="4"/>
        <v>106.88</v>
      </c>
      <c r="J24" s="32">
        <f t="shared" si="4"/>
        <v>757.79000000000008</v>
      </c>
      <c r="K24" s="32"/>
      <c r="L24" s="32">
        <f t="shared" ref="L24" si="5">L13+L23</f>
        <v>77.460000000000008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44</v>
      </c>
      <c r="F25" s="40">
        <v>240</v>
      </c>
      <c r="G25" s="40">
        <v>28.8</v>
      </c>
      <c r="H25" s="40">
        <v>36.700000000000003</v>
      </c>
      <c r="I25" s="40">
        <v>46.6</v>
      </c>
      <c r="J25" s="40">
        <v>632.4</v>
      </c>
      <c r="K25" s="41">
        <v>291</v>
      </c>
      <c r="L25" s="40">
        <v>56.99</v>
      </c>
    </row>
    <row r="26" spans="1:12" ht="15" x14ac:dyDescent="0.25">
      <c r="A26" s="14"/>
      <c r="B26" s="15"/>
      <c r="C26" s="11"/>
      <c r="D26" s="6" t="s">
        <v>50</v>
      </c>
      <c r="E26" s="42" t="s">
        <v>41</v>
      </c>
      <c r="F26" s="43">
        <v>60</v>
      </c>
      <c r="G26" s="43">
        <v>1</v>
      </c>
      <c r="H26" s="43">
        <v>3.6</v>
      </c>
      <c r="I26" s="43">
        <v>6.6</v>
      </c>
      <c r="J26" s="43">
        <v>62.4</v>
      </c>
      <c r="K26" s="44">
        <v>52</v>
      </c>
      <c r="L26" s="43">
        <v>5.86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>
        <v>1.89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>
        <v>2.88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32.270000000000003</v>
      </c>
      <c r="H32" s="19">
        <f t="shared" ref="H32" si="7">SUM(H25:H31)</f>
        <v>40.6</v>
      </c>
      <c r="I32" s="19">
        <f t="shared" ref="I32" si="8">SUM(I25:I31)</f>
        <v>82.69</v>
      </c>
      <c r="J32" s="19">
        <f t="shared" ref="J32:L32" si="9">SUM(J25:J31)</f>
        <v>824.93999999999994</v>
      </c>
      <c r="K32" s="25"/>
      <c r="L32" s="19">
        <f t="shared" si="9"/>
        <v>67.61999999999999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8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530</v>
      </c>
      <c r="G43" s="32">
        <f t="shared" ref="G43" si="14">G32+G42</f>
        <v>32.270000000000003</v>
      </c>
      <c r="H43" s="32">
        <f t="shared" ref="H43" si="15">H32+H42</f>
        <v>40.6</v>
      </c>
      <c r="I43" s="32">
        <f t="shared" ref="I43" si="16">I32+I42</f>
        <v>82.69</v>
      </c>
      <c r="J43" s="32">
        <f t="shared" ref="J43:L43" si="17">J32+J42</f>
        <v>824.93999999999994</v>
      </c>
      <c r="K43" s="32"/>
      <c r="L43" s="32">
        <f t="shared" si="17"/>
        <v>67.61999999999999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205</v>
      </c>
      <c r="G44" s="40">
        <v>4.6500000000000004</v>
      </c>
      <c r="H44" s="40">
        <v>10.050000000000001</v>
      </c>
      <c r="I44" s="40">
        <v>31.1</v>
      </c>
      <c r="J44" s="40">
        <v>233</v>
      </c>
      <c r="K44" s="41">
        <v>181</v>
      </c>
      <c r="L44" s="40">
        <v>22.87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5.08</v>
      </c>
      <c r="H45" s="43">
        <v>4.5999999999999996</v>
      </c>
      <c r="I45" s="43">
        <v>0.28000000000000003</v>
      </c>
      <c r="J45" s="43">
        <v>63</v>
      </c>
      <c r="K45" s="44">
        <v>63</v>
      </c>
      <c r="L45" s="43">
        <v>15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376</v>
      </c>
      <c r="L46" s="43">
        <v>1.89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60</v>
      </c>
      <c r="G47" s="43">
        <v>9.48</v>
      </c>
      <c r="H47" s="43">
        <v>1.6</v>
      </c>
      <c r="I47" s="43">
        <v>57.6</v>
      </c>
      <c r="J47" s="43">
        <v>280.5</v>
      </c>
      <c r="K47" s="44"/>
      <c r="L47" s="43">
        <v>5.76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19.310000000000002</v>
      </c>
      <c r="H51" s="19">
        <f t="shared" ref="H51" si="19">SUM(H44:H50)</f>
        <v>16.25</v>
      </c>
      <c r="I51" s="19">
        <f t="shared" ref="I51" si="20">SUM(I44:I50)</f>
        <v>103.98</v>
      </c>
      <c r="J51" s="19">
        <f t="shared" ref="J51:L51" si="21">SUM(J44:J50)</f>
        <v>636.5</v>
      </c>
      <c r="K51" s="25"/>
      <c r="L51" s="19">
        <f t="shared" si="21"/>
        <v>45.52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505</v>
      </c>
      <c r="G62" s="32">
        <f t="shared" ref="G62" si="26">G51+G61</f>
        <v>19.310000000000002</v>
      </c>
      <c r="H62" s="32">
        <f t="shared" ref="H62" si="27">H51+H61</f>
        <v>16.25</v>
      </c>
      <c r="I62" s="32">
        <f t="shared" ref="I62" si="28">I51+I61</f>
        <v>103.98</v>
      </c>
      <c r="J62" s="32">
        <f t="shared" ref="J62:L62" si="29">J51+J61</f>
        <v>636.5</v>
      </c>
      <c r="K62" s="32"/>
      <c r="L62" s="32">
        <f t="shared" si="29"/>
        <v>45.52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205</v>
      </c>
      <c r="G63" s="40">
        <v>4.25</v>
      </c>
      <c r="H63" s="40">
        <v>9.1999999999999993</v>
      </c>
      <c r="I63" s="40">
        <v>38.15</v>
      </c>
      <c r="J63" s="40">
        <v>253.18</v>
      </c>
      <c r="K63" s="41">
        <v>175</v>
      </c>
      <c r="L63" s="40">
        <v>23.66</v>
      </c>
    </row>
    <row r="64" spans="1:12" ht="15" x14ac:dyDescent="0.25">
      <c r="A64" s="23"/>
      <c r="B64" s="15"/>
      <c r="C64" s="11"/>
      <c r="D64" s="6"/>
      <c r="E64" s="42" t="s">
        <v>48</v>
      </c>
      <c r="F64" s="43">
        <v>20</v>
      </c>
      <c r="G64" s="43">
        <v>4.6399999999999997</v>
      </c>
      <c r="H64" s="43">
        <v>5.9</v>
      </c>
      <c r="I64" s="43">
        <v>0</v>
      </c>
      <c r="J64" s="43">
        <v>71.66</v>
      </c>
      <c r="K64" s="44">
        <v>15</v>
      </c>
      <c r="L64" s="43">
        <v>21.76</v>
      </c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1.89</v>
      </c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75</v>
      </c>
      <c r="G66" s="43">
        <v>9.48</v>
      </c>
      <c r="H66" s="43">
        <v>1.6</v>
      </c>
      <c r="I66" s="43">
        <v>57.6</v>
      </c>
      <c r="J66" s="43">
        <v>280.5</v>
      </c>
      <c r="K66" s="44"/>
      <c r="L66" s="43">
        <v>6.72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18.47</v>
      </c>
      <c r="H70" s="19">
        <f t="shared" ref="H70" si="31">SUM(H63:H69)</f>
        <v>16.7</v>
      </c>
      <c r="I70" s="19">
        <f t="shared" ref="I70" si="32">SUM(I63:I69)</f>
        <v>110.75</v>
      </c>
      <c r="J70" s="19">
        <f t="shared" ref="J70:L70" si="33">SUM(J63:J69)</f>
        <v>665.34</v>
      </c>
      <c r="K70" s="25"/>
      <c r="L70" s="19">
        <f t="shared" si="33"/>
        <v>54.03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18.47</v>
      </c>
      <c r="H81" s="32">
        <f t="shared" ref="H81" si="39">H70+H80</f>
        <v>16.7</v>
      </c>
      <c r="I81" s="32">
        <f t="shared" ref="I81" si="40">I70+I80</f>
        <v>110.75</v>
      </c>
      <c r="J81" s="32">
        <f t="shared" ref="J81:L81" si="41">J70+J80</f>
        <v>665.34</v>
      </c>
      <c r="K81" s="32"/>
      <c r="L81" s="32">
        <f t="shared" si="41"/>
        <v>54.03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120</v>
      </c>
      <c r="G82" s="40">
        <v>6.45</v>
      </c>
      <c r="H82" s="40">
        <v>8.5500000000000007</v>
      </c>
      <c r="I82" s="40">
        <v>6.8</v>
      </c>
      <c r="J82" s="40">
        <v>129.6</v>
      </c>
      <c r="K82" s="41" t="s">
        <v>59</v>
      </c>
      <c r="L82" s="40">
        <v>46.31</v>
      </c>
    </row>
    <row r="83" spans="1:12" ht="15" x14ac:dyDescent="0.25">
      <c r="A83" s="23"/>
      <c r="B83" s="15"/>
      <c r="C83" s="11"/>
      <c r="D83" s="6"/>
      <c r="E83" s="42" t="s">
        <v>42</v>
      </c>
      <c r="F83" s="43">
        <v>150</v>
      </c>
      <c r="G83" s="43">
        <v>5.52</v>
      </c>
      <c r="H83" s="43">
        <v>4.5</v>
      </c>
      <c r="I83" s="43">
        <v>26.45</v>
      </c>
      <c r="J83" s="43">
        <v>168.45</v>
      </c>
      <c r="K83" s="44">
        <v>309</v>
      </c>
      <c r="L83" s="43">
        <v>12.02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3.6</v>
      </c>
      <c r="H84" s="43">
        <v>2.7</v>
      </c>
      <c r="I84" s="43">
        <v>28.3</v>
      </c>
      <c r="J84" s="43">
        <v>151.80000000000001</v>
      </c>
      <c r="K84" s="44">
        <v>379</v>
      </c>
      <c r="L84" s="43">
        <v>17.95</v>
      </c>
    </row>
    <row r="85" spans="1:12" ht="15" x14ac:dyDescent="0.25">
      <c r="A85" s="23"/>
      <c r="B85" s="15"/>
      <c r="C85" s="11"/>
      <c r="D85" s="7" t="s">
        <v>23</v>
      </c>
      <c r="E85" s="42" t="s">
        <v>62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17.939999999999998</v>
      </c>
      <c r="H89" s="19">
        <f t="shared" ref="H89" si="43">SUM(H82:H88)</f>
        <v>16.05</v>
      </c>
      <c r="I89" s="19">
        <f t="shared" ref="I89" si="44">SUM(I82:I88)</f>
        <v>76.039999999999992</v>
      </c>
      <c r="J89" s="19">
        <f t="shared" ref="J89:L89" si="45">SUM(J82:J88)</f>
        <v>519.99</v>
      </c>
      <c r="K89" s="25"/>
      <c r="L89" s="19">
        <f t="shared" si="45"/>
        <v>79.16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51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>
        <v>0</v>
      </c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17.939999999999998</v>
      </c>
      <c r="H100" s="32">
        <f t="shared" ref="H100" si="51">H89+H99</f>
        <v>16.05</v>
      </c>
      <c r="I100" s="32">
        <f t="shared" ref="I100" si="52">I89+I99</f>
        <v>76.039999999999992</v>
      </c>
      <c r="J100" s="32">
        <f t="shared" ref="J100:L100" si="53">J89+J99</f>
        <v>519.99</v>
      </c>
      <c r="K100" s="32"/>
      <c r="L100" s="32">
        <f t="shared" si="53"/>
        <v>79.16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13.7</v>
      </c>
      <c r="H101" s="40">
        <v>27.6</v>
      </c>
      <c r="I101" s="40">
        <v>14.5</v>
      </c>
      <c r="J101" s="40">
        <v>362.1</v>
      </c>
      <c r="K101" s="41">
        <v>210</v>
      </c>
      <c r="L101" s="40">
        <v>79.42</v>
      </c>
    </row>
    <row r="102" spans="1:12" ht="15" x14ac:dyDescent="0.25">
      <c r="A102" s="23"/>
      <c r="B102" s="15"/>
      <c r="C102" s="11"/>
      <c r="D102" s="6"/>
      <c r="E102" s="42" t="s">
        <v>49</v>
      </c>
      <c r="F102" s="43">
        <v>30</v>
      </c>
      <c r="G102" s="43">
        <v>7.1</v>
      </c>
      <c r="H102" s="43">
        <v>8.1</v>
      </c>
      <c r="I102" s="43">
        <v>30.15</v>
      </c>
      <c r="J102" s="43">
        <v>208.35</v>
      </c>
      <c r="K102" s="44"/>
      <c r="L102" s="43">
        <v>7.8</v>
      </c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1.89</v>
      </c>
    </row>
    <row r="104" spans="1:12" ht="15" x14ac:dyDescent="0.25">
      <c r="A104" s="23"/>
      <c r="B104" s="15"/>
      <c r="C104" s="11"/>
      <c r="D104" s="7" t="s">
        <v>23</v>
      </c>
      <c r="E104" s="42" t="s">
        <v>62</v>
      </c>
      <c r="F104" s="43">
        <v>70</v>
      </c>
      <c r="G104" s="43">
        <v>9.48</v>
      </c>
      <c r="H104" s="43">
        <v>1.6</v>
      </c>
      <c r="I104" s="43">
        <v>57.6</v>
      </c>
      <c r="J104" s="43">
        <v>280.5</v>
      </c>
      <c r="K104" s="44"/>
      <c r="L104" s="43">
        <v>6.72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30.38</v>
      </c>
      <c r="H108" s="19">
        <f t="shared" si="54"/>
        <v>37.300000000000004</v>
      </c>
      <c r="I108" s="19">
        <f t="shared" si="54"/>
        <v>117.25</v>
      </c>
      <c r="J108" s="19">
        <f t="shared" si="54"/>
        <v>910.95</v>
      </c>
      <c r="K108" s="25"/>
      <c r="L108" s="19">
        <f t="shared" ref="L108" si="55">SUM(L101:L107)</f>
        <v>95.83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30.38</v>
      </c>
      <c r="H119" s="32">
        <f t="shared" ref="H119" si="59">H108+H118</f>
        <v>37.300000000000004</v>
      </c>
      <c r="I119" s="32">
        <f t="shared" ref="I119" si="60">I108+I118</f>
        <v>117.25</v>
      </c>
      <c r="J119" s="32">
        <f t="shared" ref="J119:L119" si="61">J108+J118</f>
        <v>910.95</v>
      </c>
      <c r="K119" s="32"/>
      <c r="L119" s="32">
        <f t="shared" si="61"/>
        <v>95.83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23.14</v>
      </c>
      <c r="H120" s="40">
        <v>19.22</v>
      </c>
      <c r="I120" s="40">
        <v>36.729999999999997</v>
      </c>
      <c r="J120" s="40">
        <v>413.57</v>
      </c>
      <c r="K120" s="41">
        <v>219</v>
      </c>
      <c r="L120" s="40">
        <v>83</v>
      </c>
    </row>
    <row r="121" spans="1:12" ht="15" x14ac:dyDescent="0.25">
      <c r="A121" s="14"/>
      <c r="B121" s="15"/>
      <c r="C121" s="11"/>
      <c r="D121" s="6"/>
      <c r="E121" s="42" t="s">
        <v>49</v>
      </c>
      <c r="F121" s="43">
        <v>50</v>
      </c>
      <c r="G121" s="43">
        <v>7.1</v>
      </c>
      <c r="H121" s="43">
        <v>8.1</v>
      </c>
      <c r="I121" s="43">
        <v>30.15</v>
      </c>
      <c r="J121" s="43">
        <v>208.35</v>
      </c>
      <c r="K121" s="44"/>
      <c r="L121" s="43">
        <v>13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376</v>
      </c>
      <c r="L122" s="43">
        <v>1.89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65</v>
      </c>
      <c r="F125" s="43">
        <v>100</v>
      </c>
      <c r="G125" s="43">
        <v>2.7</v>
      </c>
      <c r="H125" s="43">
        <v>2.5</v>
      </c>
      <c r="I125" s="43">
        <v>10.8</v>
      </c>
      <c r="J125" s="43">
        <v>79</v>
      </c>
      <c r="K125" s="44">
        <v>386</v>
      </c>
      <c r="L125" s="43">
        <v>15.45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33.040000000000006</v>
      </c>
      <c r="H127" s="19">
        <f t="shared" si="62"/>
        <v>29.82</v>
      </c>
      <c r="I127" s="19">
        <f t="shared" si="62"/>
        <v>92.679999999999993</v>
      </c>
      <c r="J127" s="19">
        <f t="shared" si="62"/>
        <v>760.92</v>
      </c>
      <c r="K127" s="25"/>
      <c r="L127" s="19">
        <f t="shared" ref="L127" si="63">SUM(L120:L126)</f>
        <v>113.34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33.040000000000006</v>
      </c>
      <c r="H138" s="32">
        <f t="shared" ref="H138" si="67">H127+H137</f>
        <v>29.82</v>
      </c>
      <c r="I138" s="32">
        <f t="shared" ref="I138" si="68">I127+I137</f>
        <v>92.679999999999993</v>
      </c>
      <c r="J138" s="32">
        <f t="shared" ref="J138:L138" si="69">J127+J137</f>
        <v>760.92</v>
      </c>
      <c r="K138" s="32"/>
      <c r="L138" s="32">
        <f t="shared" si="69"/>
        <v>113.34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205</v>
      </c>
      <c r="G139" s="40">
        <v>5.27</v>
      </c>
      <c r="H139" s="40">
        <v>15.7</v>
      </c>
      <c r="I139" s="40">
        <v>30.96</v>
      </c>
      <c r="J139" s="40">
        <v>242.65</v>
      </c>
      <c r="K139" s="41">
        <v>173</v>
      </c>
      <c r="L139" s="40">
        <v>23.56</v>
      </c>
    </row>
    <row r="140" spans="1:12" ht="15" x14ac:dyDescent="0.25">
      <c r="A140" s="23"/>
      <c r="B140" s="15"/>
      <c r="C140" s="11"/>
      <c r="D140" s="6"/>
      <c r="E140" s="42" t="s">
        <v>48</v>
      </c>
      <c r="F140" s="43">
        <v>15</v>
      </c>
      <c r="G140" s="43">
        <v>3.48</v>
      </c>
      <c r="H140" s="43">
        <v>4.43</v>
      </c>
      <c r="I140" s="43">
        <v>0</v>
      </c>
      <c r="J140" s="43">
        <v>53.75</v>
      </c>
      <c r="K140" s="44">
        <v>15</v>
      </c>
      <c r="L140" s="43">
        <v>16.32</v>
      </c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>
        <v>1.89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67</v>
      </c>
      <c r="F142" s="43">
        <v>80</v>
      </c>
      <c r="G142" s="43">
        <v>9.48</v>
      </c>
      <c r="H142" s="43">
        <v>1.6</v>
      </c>
      <c r="I142" s="43">
        <v>57.6</v>
      </c>
      <c r="J142" s="43">
        <v>280.5</v>
      </c>
      <c r="K142" s="44"/>
      <c r="L142" s="43">
        <v>7.68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18.329999999999998</v>
      </c>
      <c r="H146" s="19">
        <f t="shared" si="70"/>
        <v>21.73</v>
      </c>
      <c r="I146" s="19">
        <f t="shared" si="70"/>
        <v>103.56</v>
      </c>
      <c r="J146" s="19">
        <f t="shared" si="70"/>
        <v>636.9</v>
      </c>
      <c r="K146" s="25"/>
      <c r="L146" s="19">
        <f t="shared" ref="L146" si="71">SUM(L139:L145)</f>
        <v>49.449999999999996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18.329999999999998</v>
      </c>
      <c r="H157" s="32">
        <f t="shared" ref="H157" si="75">H146+H156</f>
        <v>21.73</v>
      </c>
      <c r="I157" s="32">
        <f t="shared" ref="I157" si="76">I146+I156</f>
        <v>103.56</v>
      </c>
      <c r="J157" s="32">
        <f t="shared" ref="J157:L157" si="77">J146+J156</f>
        <v>636.9</v>
      </c>
      <c r="K157" s="32"/>
      <c r="L157" s="32">
        <f t="shared" si="77"/>
        <v>49.449999999999996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205</v>
      </c>
      <c r="G158" s="40">
        <v>4.6500000000000004</v>
      </c>
      <c r="H158" s="40">
        <v>10.050000000000001</v>
      </c>
      <c r="I158" s="40">
        <v>31.1</v>
      </c>
      <c r="J158" s="40">
        <v>233</v>
      </c>
      <c r="K158" s="41">
        <v>233</v>
      </c>
      <c r="L158" s="40">
        <v>22.87</v>
      </c>
    </row>
    <row r="159" spans="1:12" ht="15" x14ac:dyDescent="0.25">
      <c r="A159" s="23"/>
      <c r="B159" s="15"/>
      <c r="C159" s="11"/>
      <c r="D159" s="6"/>
      <c r="E159" s="42" t="s">
        <v>68</v>
      </c>
      <c r="F159" s="43">
        <v>100</v>
      </c>
      <c r="G159" s="43">
        <v>3</v>
      </c>
      <c r="H159" s="43">
        <v>1</v>
      </c>
      <c r="I159" s="43">
        <v>4.2</v>
      </c>
      <c r="J159" s="43">
        <v>40</v>
      </c>
      <c r="K159" s="44">
        <v>386</v>
      </c>
      <c r="L159" s="43">
        <v>15.45</v>
      </c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1.89</v>
      </c>
    </row>
    <row r="161" spans="1:12" ht="15" x14ac:dyDescent="0.25">
      <c r="A161" s="23"/>
      <c r="B161" s="15"/>
      <c r="C161" s="11"/>
      <c r="D161" s="7" t="s">
        <v>23</v>
      </c>
      <c r="E161" s="42" t="s">
        <v>62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10.120000000000001</v>
      </c>
      <c r="H165" s="19">
        <f t="shared" si="78"/>
        <v>11.350000000000001</v>
      </c>
      <c r="I165" s="19">
        <f t="shared" si="78"/>
        <v>64.790000000000006</v>
      </c>
      <c r="J165" s="19">
        <f t="shared" si="78"/>
        <v>403.14</v>
      </c>
      <c r="K165" s="25"/>
      <c r="L165" s="19">
        <f t="shared" ref="L165" si="79">SUM(L158:L164)</f>
        <v>43.09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535</v>
      </c>
      <c r="G176" s="32">
        <f t="shared" ref="G176" si="82">G165+G175</f>
        <v>10.120000000000001</v>
      </c>
      <c r="H176" s="32">
        <f t="shared" ref="H176" si="83">H165+H175</f>
        <v>11.350000000000001</v>
      </c>
      <c r="I176" s="32">
        <f t="shared" ref="I176" si="84">I165+I175</f>
        <v>64.790000000000006</v>
      </c>
      <c r="J176" s="32">
        <f t="shared" ref="J176:L176" si="85">J165+J175</f>
        <v>403.14</v>
      </c>
      <c r="K176" s="32"/>
      <c r="L176" s="32">
        <f t="shared" si="85"/>
        <v>43.09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120</v>
      </c>
      <c r="G177" s="40">
        <v>6.75</v>
      </c>
      <c r="H177" s="40">
        <v>11.05</v>
      </c>
      <c r="I177" s="40">
        <v>10.029999999999999</v>
      </c>
      <c r="J177" s="40">
        <v>165.85</v>
      </c>
      <c r="K177" s="41">
        <v>279</v>
      </c>
      <c r="L177" s="40">
        <v>49.92</v>
      </c>
    </row>
    <row r="178" spans="1:12" ht="15" x14ac:dyDescent="0.25">
      <c r="A178" s="23"/>
      <c r="B178" s="15"/>
      <c r="C178" s="11"/>
      <c r="D178" s="6"/>
      <c r="E178" s="42" t="s">
        <v>43</v>
      </c>
      <c r="F178" s="43">
        <v>150</v>
      </c>
      <c r="G178" s="43">
        <v>6.3</v>
      </c>
      <c r="H178" s="43">
        <v>9.9</v>
      </c>
      <c r="I178" s="43">
        <v>46.7</v>
      </c>
      <c r="J178" s="43">
        <v>300.89999999999998</v>
      </c>
      <c r="K178" s="44">
        <v>171</v>
      </c>
      <c r="L178" s="43">
        <v>13.81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1.89</v>
      </c>
    </row>
    <row r="180" spans="1:12" ht="15" x14ac:dyDescent="0.25">
      <c r="A180" s="23"/>
      <c r="B180" s="15"/>
      <c r="C180" s="11"/>
      <c r="D180" s="7" t="s">
        <v>23</v>
      </c>
      <c r="E180" s="42" t="s">
        <v>62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/>
      <c r="L180" s="43">
        <v>2.88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15.52</v>
      </c>
      <c r="H184" s="19">
        <f t="shared" si="86"/>
        <v>21.250000000000004</v>
      </c>
      <c r="I184" s="19">
        <f t="shared" si="86"/>
        <v>86.22</v>
      </c>
      <c r="J184" s="19">
        <f t="shared" si="86"/>
        <v>596.89</v>
      </c>
      <c r="K184" s="25"/>
      <c r="L184" s="19">
        <f t="shared" ref="L184" si="87">SUM(L177:L183)</f>
        <v>68.5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15.52</v>
      </c>
      <c r="H195" s="32">
        <f t="shared" ref="H195" si="91">H184+H194</f>
        <v>21.250000000000004</v>
      </c>
      <c r="I195" s="32">
        <f t="shared" ref="I195" si="92">I184+I194</f>
        <v>86.22</v>
      </c>
      <c r="J195" s="32">
        <f t="shared" ref="J195:L195" si="93">J184+J194</f>
        <v>596.89</v>
      </c>
      <c r="K195" s="32"/>
      <c r="L195" s="32">
        <f t="shared" si="93"/>
        <v>68.5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21.831000000000003</v>
      </c>
      <c r="H196" s="34">
        <f t="shared" si="94"/>
        <v>23.836999999999996</v>
      </c>
      <c r="I196" s="34">
        <f t="shared" si="94"/>
        <v>94.483999999999995</v>
      </c>
      <c r="J196" s="34">
        <f t="shared" si="94"/>
        <v>671.33600000000001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69.400000000000006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dcterms:created xsi:type="dcterms:W3CDTF">2022-05-16T14:23:56Z</dcterms:created>
  <dcterms:modified xsi:type="dcterms:W3CDTF">2025-01-29T09:29:05Z</dcterms:modified>
</cp:coreProperties>
</file>